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0" windowWidth="28800" windowHeight="12435"/>
  </bookViews>
  <sheets>
    <sheet name="Status efter møde med Mogens" sheetId="1" r:id="rId1"/>
  </sheets>
  <definedNames>
    <definedName name="_xlnm.Print_Area" localSheetId="0">'Status efter møde med Mogens'!$A$1:$K$25</definedName>
    <definedName name="_xlnm.Print_Titles" localSheetId="0">'Status efter møde med Mogens'!$3:$3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C9" i="1"/>
  <c r="C7" i="1"/>
</calcChain>
</file>

<file path=xl/sharedStrings.xml><?xml version="1.0" encoding="utf-8"?>
<sst xmlns="http://schemas.openxmlformats.org/spreadsheetml/2006/main" count="38" uniqueCount="36">
  <si>
    <t>Emner til råderumskatalog 2017 -2020  Udvalget for Økonomi og Erhverv</t>
  </si>
  <si>
    <t>Afdeling</t>
  </si>
  <si>
    <t>Vedtaget budget 2017</t>
  </si>
  <si>
    <t>Bemærkninger</t>
  </si>
  <si>
    <t>Direktionen</t>
  </si>
  <si>
    <t>Veskabsby stævne &amp; besøg</t>
  </si>
  <si>
    <t>Kontoen har ikke været benyttet siden kommunesammenlægning. Der er budgetoverførsel fra 2015-2016 på 50.000 kr.</t>
  </si>
  <si>
    <t>Udviklingspulje - Byrådet</t>
  </si>
  <si>
    <t>Sundhedsfremmende foranstaltninger</t>
  </si>
  <si>
    <t>Ud fra forbrug de senere år kan kontoen reduceres uden det påvirker aktuel aktivitetsniveau</t>
  </si>
  <si>
    <t>Nytårskur</t>
  </si>
  <si>
    <t>Øvrige repræsentative udgifter - borgmesterkontoen</t>
  </si>
  <si>
    <t>Borgmesterens repræsentative konto - kan ud fra forbrug de senere år reduceres uden det påvirker det aktuelle aktivitetsniveau</t>
  </si>
  <si>
    <t>Direktionens ad hoc pulje</t>
  </si>
  <si>
    <t>Politik &amp; Analyse</t>
  </si>
  <si>
    <t>Porto &amp; facilityservice</t>
  </si>
  <si>
    <t>Ud fra aktuel portoforbrug samt facilityservice kan kontoen reduceres med 650.000 kr.</t>
  </si>
  <si>
    <t>Ældreråd</t>
  </si>
  <si>
    <t>Budgetbeløb redukceres til akv.niveau</t>
  </si>
  <si>
    <t>Handicapråd</t>
  </si>
  <si>
    <t>Kontorholdsudgifter</t>
  </si>
  <si>
    <t>Gns forbrug de seneste 3 år = 1.150.000</t>
  </si>
  <si>
    <t>Konsulentbistand</t>
  </si>
  <si>
    <t>Gns forbrug de seneste 3 år = 1.080.000</t>
  </si>
  <si>
    <t>Økonomi &amp; digitalisering</t>
  </si>
  <si>
    <t>Revisionshonorar</t>
  </si>
  <si>
    <t>Personale &amp; Udvikling</t>
  </si>
  <si>
    <t>Kultur &amp; Udvikling</t>
  </si>
  <si>
    <t>ProVarde</t>
  </si>
  <si>
    <t>Nedsættelse af tilskud til ProVarde</t>
  </si>
  <si>
    <t>Gns forbrug 2013-2015</t>
  </si>
  <si>
    <t>-</t>
  </si>
  <si>
    <t>Dok. 58666-16</t>
  </si>
  <si>
    <t>Aftalt reduktion med P &amp; U</t>
  </si>
  <si>
    <t>3-partsmidler - kompetanceudvikling</t>
  </si>
  <si>
    <t>sag nr. 16-3067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</si>
</sst>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0" fontId="4" fillId="0" borderId="1" xfId="0" applyFont="1" applyBorder="1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3" fontId="1" fillId="0" borderId="0" xfId="0" applyNumberFormat="1" applyFont="1"/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3" fontId="0" fillId="2" borderId="2" xfId="0" applyNumberFormat="1" applyFill="1" applyBorder="1"/>
    <xf numFmtId="3" fontId="5" fillId="0" borderId="2" xfId="0" applyNumberFormat="1" applyFont="1" applyBorder="1"/>
    <xf numFmtId="3" fontId="2" fillId="0" borderId="2" xfId="0" applyNumberFormat="1" applyFont="1" applyBorder="1"/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5" fillId="0" borderId="0" xfId="0" applyNumberFormat="1" applyFont="1"/>
    <xf numFmtId="3" fontId="2" fillId="0" borderId="0" xfId="0" applyNumberFormat="1" applyFont="1"/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3" fontId="5" fillId="0" borderId="3" xfId="0" applyNumberFormat="1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K26" sqref="K26"/>
    </sheetView>
  </sheetViews>
  <sheetFormatPr defaultRowHeight="15" x14ac:dyDescent="0.25"/>
  <cols>
    <col min="1" max="1" width="7.5703125" customWidth="1"/>
    <col min="2" max="2" width="34.85546875" customWidth="1"/>
    <col min="3" max="3" width="12.28515625" customWidth="1"/>
    <col min="4" max="4" width="11.5703125" customWidth="1"/>
    <col min="5" max="5" width="1.42578125" customWidth="1"/>
    <col min="6" max="9" width="9.85546875" customWidth="1"/>
    <col min="10" max="10" width="1.28515625" customWidth="1"/>
    <col min="11" max="11" width="35.85546875" customWidth="1"/>
  </cols>
  <sheetData>
    <row r="1" spans="1:11" ht="21" x14ac:dyDescent="0.35">
      <c r="A1" s="1" t="s">
        <v>0</v>
      </c>
      <c r="K1" s="44" t="s">
        <v>32</v>
      </c>
    </row>
    <row r="2" spans="1:11" ht="18.75" customHeight="1" x14ac:dyDescent="0.25">
      <c r="K2" s="44" t="s">
        <v>35</v>
      </c>
    </row>
    <row r="3" spans="1:11" ht="33" customHeight="1" x14ac:dyDescent="0.35">
      <c r="A3" s="2" t="s">
        <v>1</v>
      </c>
      <c r="B3" s="3"/>
      <c r="C3" s="43" t="s">
        <v>30</v>
      </c>
      <c r="D3" s="4" t="s">
        <v>2</v>
      </c>
      <c r="E3" s="5"/>
      <c r="F3" s="6">
        <v>2017</v>
      </c>
      <c r="G3" s="6">
        <v>2018</v>
      </c>
      <c r="H3" s="6">
        <v>2019</v>
      </c>
      <c r="I3" s="6">
        <v>2020</v>
      </c>
      <c r="J3" s="2"/>
      <c r="K3" s="2" t="s">
        <v>3</v>
      </c>
    </row>
    <row r="4" spans="1:11" x14ac:dyDescent="0.25">
      <c r="A4" s="7" t="s">
        <v>4</v>
      </c>
      <c r="D4" s="8"/>
      <c r="E4" s="9"/>
      <c r="F4" s="10"/>
      <c r="G4" s="10"/>
      <c r="H4" s="10"/>
      <c r="I4" s="10"/>
      <c r="J4" s="8"/>
    </row>
    <row r="5" spans="1:11" ht="63" customHeight="1" x14ac:dyDescent="0.25">
      <c r="B5" s="11" t="s">
        <v>5</v>
      </c>
      <c r="C5" s="12">
        <v>0</v>
      </c>
      <c r="D5" s="12">
        <v>34180</v>
      </c>
      <c r="E5" s="13"/>
      <c r="F5" s="14">
        <v>-34180</v>
      </c>
      <c r="G5" s="14">
        <v>-34180</v>
      </c>
      <c r="H5" s="14">
        <v>-34180</v>
      </c>
      <c r="I5" s="14">
        <v>-34180</v>
      </c>
      <c r="J5" s="15"/>
      <c r="K5" s="16" t="s">
        <v>6</v>
      </c>
    </row>
    <row r="6" spans="1:11" ht="21" customHeight="1" x14ac:dyDescent="0.25">
      <c r="B6" s="17" t="s">
        <v>7</v>
      </c>
      <c r="C6" s="18">
        <v>2845000</v>
      </c>
      <c r="D6" s="18">
        <v>4861600</v>
      </c>
      <c r="E6" s="19"/>
      <c r="F6" s="20">
        <v>-861600</v>
      </c>
      <c r="G6" s="20">
        <v>-861600</v>
      </c>
      <c r="H6" s="20">
        <v>-861600</v>
      </c>
      <c r="I6" s="20">
        <v>-861600</v>
      </c>
      <c r="J6" s="21"/>
      <c r="K6" s="17"/>
    </row>
    <row r="7" spans="1:11" ht="45.75" customHeight="1" x14ac:dyDescent="0.25">
      <c r="B7" s="22" t="s">
        <v>8</v>
      </c>
      <c r="C7" s="23">
        <f>2280+11819</f>
        <v>14099</v>
      </c>
      <c r="D7" s="23">
        <v>135225</v>
      </c>
      <c r="E7" s="24"/>
      <c r="F7" s="25">
        <v>-60000</v>
      </c>
      <c r="G7" s="25">
        <v>-60000</v>
      </c>
      <c r="H7" s="25">
        <v>-60000</v>
      </c>
      <c r="I7" s="25">
        <v>-60000</v>
      </c>
      <c r="J7" s="26"/>
      <c r="K7" s="27" t="s">
        <v>9</v>
      </c>
    </row>
    <row r="8" spans="1:11" ht="46.5" customHeight="1" x14ac:dyDescent="0.25">
      <c r="B8" s="22" t="s">
        <v>10</v>
      </c>
      <c r="C8" s="23">
        <v>28285</v>
      </c>
      <c r="D8" s="23">
        <v>63943</v>
      </c>
      <c r="E8" s="24"/>
      <c r="F8" s="25">
        <v>-25000</v>
      </c>
      <c r="G8" s="25">
        <v>-25000</v>
      </c>
      <c r="H8" s="25">
        <v>-25000</v>
      </c>
      <c r="I8" s="25">
        <v>-25000</v>
      </c>
      <c r="J8" s="26"/>
      <c r="K8" s="27" t="s">
        <v>9</v>
      </c>
    </row>
    <row r="9" spans="1:11" ht="63" customHeight="1" x14ac:dyDescent="0.25">
      <c r="B9" s="28" t="s">
        <v>11</v>
      </c>
      <c r="C9" s="29">
        <f>31927</f>
        <v>31927</v>
      </c>
      <c r="D9" s="23">
        <v>59543</v>
      </c>
      <c r="E9" s="24"/>
      <c r="F9" s="25">
        <v>-25000</v>
      </c>
      <c r="G9" s="25">
        <v>-25000</v>
      </c>
      <c r="H9" s="25">
        <v>-25000</v>
      </c>
      <c r="I9" s="25">
        <v>-25000</v>
      </c>
      <c r="J9" s="26"/>
      <c r="K9" s="27" t="s">
        <v>12</v>
      </c>
    </row>
    <row r="10" spans="1:11" ht="21" customHeight="1" x14ac:dyDescent="0.25">
      <c r="B10" s="28" t="s">
        <v>13</v>
      </c>
      <c r="C10" s="29">
        <v>1239044</v>
      </c>
      <c r="D10" s="23">
        <v>1391680</v>
      </c>
      <c r="E10" s="24"/>
      <c r="F10" s="25">
        <v>-200000</v>
      </c>
      <c r="G10" s="25">
        <v>-200000</v>
      </c>
      <c r="H10" s="25">
        <v>-200000</v>
      </c>
      <c r="I10" s="25">
        <v>-200000</v>
      </c>
      <c r="J10" s="26"/>
      <c r="K10" s="27"/>
    </row>
    <row r="11" spans="1:11" x14ac:dyDescent="0.25">
      <c r="A11" s="7" t="s">
        <v>14</v>
      </c>
      <c r="C11" s="8"/>
      <c r="D11" s="8"/>
      <c r="E11" s="9"/>
      <c r="F11" s="30"/>
      <c r="G11" s="30"/>
      <c r="H11" s="30"/>
      <c r="I11" s="30"/>
      <c r="J11" s="31"/>
    </row>
    <row r="12" spans="1:11" ht="48" customHeight="1" x14ac:dyDescent="0.25">
      <c r="B12" s="11" t="s">
        <v>15</v>
      </c>
      <c r="C12" s="12">
        <v>1150131</v>
      </c>
      <c r="D12" s="12">
        <v>1791251</v>
      </c>
      <c r="E12" s="13"/>
      <c r="F12" s="14">
        <v>-650000</v>
      </c>
      <c r="G12" s="14">
        <v>-650000</v>
      </c>
      <c r="H12" s="14">
        <v>-650000</v>
      </c>
      <c r="I12" s="14">
        <v>-650000</v>
      </c>
      <c r="J12" s="15"/>
      <c r="K12" s="16" t="s">
        <v>16</v>
      </c>
    </row>
    <row r="13" spans="1:11" ht="21" customHeight="1" x14ac:dyDescent="0.25">
      <c r="B13" s="22" t="s">
        <v>17</v>
      </c>
      <c r="C13" s="23">
        <v>148444</v>
      </c>
      <c r="D13" s="23">
        <v>205885</v>
      </c>
      <c r="E13" s="24"/>
      <c r="F13" s="25">
        <v>-50000</v>
      </c>
      <c r="G13" s="25">
        <v>-50000</v>
      </c>
      <c r="H13" s="25">
        <v>-50000</v>
      </c>
      <c r="I13" s="25">
        <v>-50000</v>
      </c>
      <c r="J13" s="26"/>
      <c r="K13" s="27" t="s">
        <v>18</v>
      </c>
    </row>
    <row r="14" spans="1:11" ht="21" customHeight="1" x14ac:dyDescent="0.25">
      <c r="B14" s="22" t="s">
        <v>19</v>
      </c>
      <c r="C14" s="23">
        <v>15647</v>
      </c>
      <c r="D14" s="23">
        <v>91957</v>
      </c>
      <c r="E14" s="24"/>
      <c r="F14" s="25">
        <v>-70000</v>
      </c>
      <c r="G14" s="25">
        <v>-70000</v>
      </c>
      <c r="H14" s="25">
        <v>-70000</v>
      </c>
      <c r="I14" s="25">
        <v>-70000</v>
      </c>
      <c r="J14" s="26"/>
      <c r="K14" s="27" t="s">
        <v>18</v>
      </c>
    </row>
    <row r="15" spans="1:11" ht="21" customHeight="1" x14ac:dyDescent="0.25">
      <c r="B15" s="22" t="s">
        <v>20</v>
      </c>
      <c r="C15" s="23">
        <v>1150000</v>
      </c>
      <c r="D15" s="23">
        <v>1376241</v>
      </c>
      <c r="E15" s="24"/>
      <c r="F15" s="25">
        <v>-200000</v>
      </c>
      <c r="G15" s="25">
        <v>-200000</v>
      </c>
      <c r="H15" s="25">
        <v>-200000</v>
      </c>
      <c r="I15" s="25">
        <v>-200000</v>
      </c>
      <c r="J15" s="26"/>
      <c r="K15" s="27" t="s">
        <v>21</v>
      </c>
    </row>
    <row r="16" spans="1:11" ht="21" customHeight="1" x14ac:dyDescent="0.25">
      <c r="B16" s="22" t="s">
        <v>22</v>
      </c>
      <c r="C16" s="23">
        <v>1080000</v>
      </c>
      <c r="D16" s="23">
        <v>1297230</v>
      </c>
      <c r="E16" s="24"/>
      <c r="F16" s="25">
        <v>-200000</v>
      </c>
      <c r="G16" s="25">
        <v>-200000</v>
      </c>
      <c r="H16" s="25">
        <v>-200000</v>
      </c>
      <c r="I16" s="25">
        <v>-200000</v>
      </c>
      <c r="J16" s="26"/>
      <c r="K16" s="27" t="s">
        <v>23</v>
      </c>
    </row>
    <row r="17" spans="1:11" ht="21" customHeight="1" x14ac:dyDescent="0.25">
      <c r="A17" s="7" t="s">
        <v>24</v>
      </c>
      <c r="C17" s="8"/>
      <c r="D17" s="8"/>
      <c r="E17" s="9"/>
      <c r="F17" s="30"/>
      <c r="G17" s="30"/>
      <c r="H17" s="30"/>
      <c r="I17" s="30"/>
      <c r="J17" s="31"/>
    </row>
    <row r="18" spans="1:11" ht="21" customHeight="1" x14ac:dyDescent="0.25">
      <c r="B18" s="22" t="s">
        <v>25</v>
      </c>
      <c r="C18" s="23">
        <v>949000</v>
      </c>
      <c r="D18" s="23">
        <v>1068530</v>
      </c>
      <c r="E18" s="24"/>
      <c r="F18" s="25">
        <v>-100000</v>
      </c>
      <c r="G18" s="25">
        <v>-100000</v>
      </c>
      <c r="H18" s="25">
        <v>-100000</v>
      </c>
      <c r="I18" s="25">
        <v>-100000</v>
      </c>
      <c r="J18" s="26"/>
      <c r="K18" s="27"/>
    </row>
    <row r="19" spans="1:11" ht="21" customHeight="1" x14ac:dyDescent="0.25">
      <c r="A19" s="7" t="s">
        <v>26</v>
      </c>
      <c r="C19" s="8"/>
      <c r="D19" s="8"/>
      <c r="E19" s="9"/>
      <c r="F19" s="30"/>
      <c r="G19" s="30"/>
      <c r="H19" s="30"/>
      <c r="I19" s="30"/>
      <c r="J19" s="31"/>
    </row>
    <row r="20" spans="1:11" ht="21" customHeight="1" x14ac:dyDescent="0.25">
      <c r="B20" s="22" t="s">
        <v>34</v>
      </c>
      <c r="C20" s="23">
        <v>2353675</v>
      </c>
      <c r="D20" s="23">
        <v>5155428</v>
      </c>
      <c r="E20" s="24"/>
      <c r="F20" s="25">
        <v>-3155428</v>
      </c>
      <c r="G20" s="25">
        <v>-3155428</v>
      </c>
      <c r="H20" s="25">
        <v>-3155428</v>
      </c>
      <c r="I20" s="25">
        <v>-3155428</v>
      </c>
      <c r="J20" s="26"/>
      <c r="K20" s="28" t="s">
        <v>33</v>
      </c>
    </row>
    <row r="21" spans="1:11" ht="21" customHeight="1" x14ac:dyDescent="0.25">
      <c r="A21" s="7" t="s">
        <v>27</v>
      </c>
      <c r="B21" s="32"/>
      <c r="C21" s="33"/>
      <c r="D21" s="33"/>
      <c r="E21" s="34"/>
      <c r="F21" s="35"/>
      <c r="G21" s="35"/>
      <c r="H21" s="35"/>
      <c r="I21" s="35"/>
      <c r="J21" s="36"/>
      <c r="K21" s="37"/>
    </row>
    <row r="22" spans="1:11" ht="21" customHeight="1" x14ac:dyDescent="0.25">
      <c r="B22" s="11" t="s">
        <v>28</v>
      </c>
      <c r="C22" s="45" t="s">
        <v>31</v>
      </c>
      <c r="D22" s="12">
        <v>6468275</v>
      </c>
      <c r="E22" s="13"/>
      <c r="F22" s="14">
        <v>-250000</v>
      </c>
      <c r="G22" s="14">
        <v>-250000</v>
      </c>
      <c r="H22" s="14">
        <v>-250000</v>
      </c>
      <c r="I22" s="14">
        <v>-250000</v>
      </c>
      <c r="J22" s="15"/>
      <c r="K22" s="16" t="s">
        <v>29</v>
      </c>
    </row>
    <row r="23" spans="1:11" x14ac:dyDescent="0.25">
      <c r="B23" s="38"/>
      <c r="C23" s="38"/>
      <c r="D23" s="39"/>
      <c r="E23" s="39"/>
      <c r="F23" s="35"/>
      <c r="G23" s="35"/>
      <c r="H23" s="35"/>
      <c r="I23" s="35"/>
      <c r="J23" s="36"/>
      <c r="K23" s="40"/>
    </row>
    <row r="24" spans="1:11" ht="15.75" thickBot="1" x14ac:dyDescent="0.3">
      <c r="D24" s="8"/>
      <c r="E24" s="8"/>
      <c r="F24" s="41">
        <f>SUM(F5:F23)</f>
        <v>-5881208</v>
      </c>
      <c r="G24" s="41">
        <f>SUM(G5:G23)</f>
        <v>-5881208</v>
      </c>
      <c r="H24" s="41">
        <f>SUM(H5:H23)</f>
        <v>-5881208</v>
      </c>
      <c r="I24" s="41">
        <f>SUM(I5:I23)</f>
        <v>-5881208</v>
      </c>
      <c r="J24" s="42"/>
    </row>
    <row r="25" spans="1:11" ht="15.75" thickTop="1" x14ac:dyDescent="0.25">
      <c r="D25" s="8"/>
      <c r="E25" s="8"/>
      <c r="F25" s="31"/>
      <c r="G25" s="31"/>
      <c r="H25" s="31"/>
      <c r="I25" s="31"/>
      <c r="J25" s="31"/>
    </row>
  </sheetData>
  <pageMargins left="0" right="0" top="0.39370078740157483" bottom="0" header="0.31496062992125984" footer="0.31496062992125984"/>
  <pageSetup paperSize="9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2016-05-25T10:30:00+00:00</MeetingStartDate>
    <EnclosureFileNumber xmlns="d08b57ff-b9b7-4581-975d-98f87b579a51">58666/16</EnclosureFileNumber>
    <AgendaId xmlns="d08b57ff-b9b7-4581-975d-98f87b579a51">5385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2148241</FusionId>
    <AgendaAccessLevelName xmlns="d08b57ff-b9b7-4581-975d-98f87b579a51">Åben</AgendaAccessLevelName>
    <UNC xmlns="d08b57ff-b9b7-4581-975d-98f87b579a51">1938847</UNC>
    <MeetingTitle xmlns="d08b57ff-b9b7-4581-975d-98f87b579a51">25-05-2016</MeetingTitle>
    <MeetingDateAndTime xmlns="d08b57ff-b9b7-4581-975d-98f87b579a51">25-05-2016 fra 12:30 - 15:15</MeetingDateAndTime>
    <MeetingEndDate xmlns="d08b57ff-b9b7-4581-975d-98f87b579a51">2016-05-25T13:15:00+00:00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763616B-A41C-41BC-838E-6B9D177B64B7}"/>
</file>

<file path=customXml/itemProps2.xml><?xml version="1.0" encoding="utf-8"?>
<ds:datastoreItem xmlns:ds="http://schemas.openxmlformats.org/officeDocument/2006/customXml" ds:itemID="{8A5C2EB5-CD6B-4094-8385-1F92571DA648}"/>
</file>

<file path=customXml/itemProps3.xml><?xml version="1.0" encoding="utf-8"?>
<ds:datastoreItem xmlns:ds="http://schemas.openxmlformats.org/officeDocument/2006/customXml" ds:itemID="{9DEBCD68-05F3-4CCD-801B-CF2C96A42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Status efter møde med Mogens</vt:lpstr>
      <vt:lpstr>'Status efter møde med Mogens'!Udskriftsområde</vt:lpstr>
      <vt:lpstr>'Status efter møde med Mogens'!Udskriftstitler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ØKE-25-05-2016 - Bilag 839.01 Budget 2017 - Emner til råderumskatalog 2017-2020, Udvalget for Økonom…</dc:title>
  <dc:creator>Peder Sandfeld</dc:creator>
  <cp:lastModifiedBy>Flemming Karlsen</cp:lastModifiedBy>
  <cp:lastPrinted>2016-04-21T05:57:50Z</cp:lastPrinted>
  <dcterms:created xsi:type="dcterms:W3CDTF">2016-04-19T10:47:56Z</dcterms:created>
  <dcterms:modified xsi:type="dcterms:W3CDTF">2016-05-04T12:51:18Z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